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 firstSheet="1" activeTab="1"/>
  </bookViews>
  <sheets>
    <sheet name="新机场土建材料" sheetId="1" state="hidden" r:id="rId1"/>
    <sheet name="4.7口袋公园养护采购（邻、育、西、漫） " sheetId="6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<sst xmlns="http://schemas.openxmlformats.org/spreadsheetml/2006/main" count="57" uniqueCount="45">
  <si>
    <r>
      <rPr>
        <b/>
        <sz val="20"/>
        <color theme="1"/>
        <rFont val="宋体"/>
        <charset val="134"/>
        <scheme val="minor"/>
      </rPr>
      <t>新机场绿化工程</t>
    </r>
    <r>
      <rPr>
        <b/>
        <sz val="20"/>
        <color theme="1"/>
        <rFont val="仿宋"/>
        <charset val="134"/>
      </rPr>
      <t>(</t>
    </r>
    <r>
      <rPr>
        <b/>
        <sz val="20"/>
        <color theme="1"/>
        <rFont val="宋体"/>
        <charset val="134"/>
        <scheme val="minor"/>
      </rPr>
      <t>第一批</t>
    </r>
    <r>
      <rPr>
        <b/>
        <sz val="20"/>
        <color theme="1"/>
        <rFont val="仿宋"/>
        <charset val="134"/>
      </rPr>
      <t>)</t>
    </r>
    <r>
      <rPr>
        <b/>
        <sz val="20"/>
        <color theme="1"/>
        <rFont val="宋体"/>
        <charset val="134"/>
        <scheme val="minor"/>
      </rPr>
      <t>土建材料需求表</t>
    </r>
  </si>
  <si>
    <t>项目名称</t>
  </si>
  <si>
    <t>名称</t>
  </si>
  <si>
    <t>规格</t>
  </si>
  <si>
    <t>数量</t>
  </si>
  <si>
    <t>单位</t>
  </si>
  <si>
    <t>预估单价（元）</t>
  </si>
  <si>
    <t>预估总价（元）</t>
  </si>
  <si>
    <t>备注</t>
  </si>
  <si>
    <t>新开发银行贷款呼和浩特新机场绿化施工总承包工程</t>
  </si>
  <si>
    <t>砂夹石</t>
  </si>
  <si>
    <t>天然级配</t>
  </si>
  <si>
    <t>m³</t>
  </si>
  <si>
    <t>主进场路景观步道铺装</t>
  </si>
  <si>
    <t>白麻荔枝面侧石</t>
  </si>
  <si>
    <t>1000*100*150</t>
  </si>
  <si>
    <t>m</t>
  </si>
  <si>
    <t>混凝土含泵送</t>
  </si>
  <si>
    <t>C20</t>
  </si>
  <si>
    <t>浅灰色透水砖</t>
  </si>
  <si>
    <t>200*100*30</t>
  </si>
  <si>
    <t>㎡</t>
  </si>
  <si>
    <t>深灰色透水砖</t>
  </si>
  <si>
    <t>芝麻黑花岗岩火烧板</t>
  </si>
  <si>
    <t>600*200*30</t>
  </si>
  <si>
    <t>清水砂</t>
  </si>
  <si>
    <t>天然</t>
  </si>
  <si>
    <t>水泥</t>
  </si>
  <si>
    <t>t</t>
  </si>
  <si>
    <t>PE绿色草石隔离带</t>
  </si>
  <si>
    <t>白色碎石</t>
  </si>
  <si>
    <t>粒径10-20</t>
  </si>
  <si>
    <t>合计</t>
  </si>
  <si>
    <t xml:space="preserve">报价单位及电话：                                      报价人签字（盖章）：                                                          
税率：
付款方式：每月支付当月实际发生金额的60%，剩余金额的40%于2025年12月31日前付清。 </t>
  </si>
  <si>
    <t>序号</t>
  </si>
  <si>
    <t>类别</t>
  </si>
  <si>
    <t>养护时间（月）</t>
  </si>
  <si>
    <t>最高限制单价
（月/平米/元）</t>
  </si>
  <si>
    <t>最高限制总价
（元）</t>
  </si>
  <si>
    <t>报价单价
（月/平米/元）</t>
  </si>
  <si>
    <t>报价总价
（元）</t>
  </si>
  <si>
    <t>邻里园、育华园、
西观园、漫行园</t>
  </si>
  <si>
    <t>养护、浇水</t>
  </si>
  <si>
    <t>平米</t>
  </si>
  <si>
    <t>注：1.报价包括浇水、修剪、清理垃圾、水车、水费等养护产生的费用，修剪苗木等详见养护条款。
    2.报价包含管理费、机械费、人工费、税金（增值税专用发票）等所有费用，报价必须唯一，必须填写税率且签字盖章视为有效，否则无效。
    3.邻里园无水源，在水源不足情况下中标方自购水浇灌，但自购数量不大于200吨/月，如超过200吨/月，超过部分费用由甲方负责，在补植期间，因为用水量大，游园绿地原有水源满足不了的情况下，养护企业必须用水车辅助浇水。
    4.不得超过最高限价，超过无效。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</si>
</sst>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</font>
    <font>
      <sz val="11"/>
      <color indexed="8"/>
      <name val="宋体"/>
      <charset val="134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20"/>
      <color theme="1"/>
      <name val="仿宋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6" borderId="10" applyNumberFormat="0" applyAlignment="0" applyProtection="0">
      <alignment vertical="center"/>
    </xf>
    <xf numFmtId="0" fontId="18" fillId="6" borderId="9" applyNumberFormat="0" applyAlignment="0" applyProtection="0">
      <alignment vertical="center"/>
    </xf>
    <xf numFmtId="0" fontId="19" fillId="7" borderId="11" applyNumberFormat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2" borderId="0" xfId="0" applyFill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left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left" vertical="top"/>
    </xf>
    <xf numFmtId="0" fontId="1" fillId="0" borderId="0" xfId="0" applyFont="1" applyFill="1" applyAlignment="1">
      <alignment vertical="center" wrapText="1"/>
    </xf>
    <xf numFmtId="0" fontId="0" fillId="0" borderId="1" xfId="0" applyFill="1" applyBorder="1" applyAlignment="1">
      <alignment horizontal="center" vertical="center" wrapText="1"/>
    </xf>
    <xf numFmtId="0" fontId="5" fillId="0" borderId="0" xfId="0" applyFont="1">
      <alignment vertical="center"/>
    </xf>
    <xf numFmtId="0" fontId="0" fillId="2" borderId="1" xfId="0" applyFill="1" applyBorder="1">
      <alignment vertical="center"/>
    </xf>
    <xf numFmtId="0" fontId="0" fillId="0" borderId="0" xfId="0" applyFont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3"/>
  <sheetViews>
    <sheetView workbookViewId="0">
      <selection activeCell="G13" sqref="G13"/>
    </sheetView>
  </sheetViews>
  <sheetFormatPr defaultColWidth="9" defaultRowHeight="13.5"/>
  <cols>
    <col min="1" max="1" width="17.625" style="22" customWidth="1"/>
    <col min="2" max="3" width="17.625" style="4" customWidth="1"/>
    <col min="4" max="5" width="11.625" style="4" customWidth="1"/>
    <col min="6" max="6" width="14.125" style="4" customWidth="1"/>
    <col min="7" max="7" width="14.25" style="4" customWidth="1"/>
    <col min="8" max="8" width="22" style="4" customWidth="1"/>
  </cols>
  <sheetData>
    <row r="1" ht="36" customHeight="1" spans="1:8">
      <c r="A1" s="23" t="s">
        <v>0</v>
      </c>
      <c r="B1" s="23"/>
      <c r="C1" s="23"/>
      <c r="D1" s="23"/>
      <c r="E1" s="23"/>
      <c r="F1" s="23"/>
      <c r="G1" s="23"/>
      <c r="H1" s="23"/>
    </row>
    <row r="2" s="1" customFormat="1" ht="20" customHeight="1" spans="1:8">
      <c r="A2" s="7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</row>
    <row r="3" ht="17" customHeight="1" spans="1:11">
      <c r="A3" s="24" t="s">
        <v>9</v>
      </c>
      <c r="B3" s="11" t="s">
        <v>10</v>
      </c>
      <c r="C3" s="25" t="s">
        <v>11</v>
      </c>
      <c r="D3" s="11">
        <v>2125</v>
      </c>
      <c r="E3" s="11" t="s">
        <v>12</v>
      </c>
      <c r="F3" s="11">
        <v>65</v>
      </c>
      <c r="G3" s="11">
        <f>D3*F3</f>
        <v>138125</v>
      </c>
      <c r="H3" s="26" t="s">
        <v>13</v>
      </c>
      <c r="J3" s="20"/>
      <c r="K3" s="20"/>
    </row>
    <row r="4" ht="19" customHeight="1" spans="1:11">
      <c r="A4" s="27"/>
      <c r="B4" s="11" t="s">
        <v>14</v>
      </c>
      <c r="C4" s="25" t="s">
        <v>15</v>
      </c>
      <c r="D4" s="11">
        <v>3740</v>
      </c>
      <c r="E4" s="11" t="s">
        <v>16</v>
      </c>
      <c r="F4" s="11">
        <v>27</v>
      </c>
      <c r="G4" s="11">
        <f t="shared" ref="G4:G12" si="0">D4*F4</f>
        <v>100980</v>
      </c>
      <c r="H4" s="26"/>
      <c r="J4" s="20"/>
      <c r="K4" s="20"/>
    </row>
    <row r="5" ht="20" customHeight="1" spans="1:11">
      <c r="A5" s="27"/>
      <c r="B5" s="11" t="s">
        <v>17</v>
      </c>
      <c r="C5" s="28" t="s">
        <v>18</v>
      </c>
      <c r="D5" s="11">
        <v>580</v>
      </c>
      <c r="E5" s="11" t="s">
        <v>12</v>
      </c>
      <c r="F5" s="11">
        <v>300</v>
      </c>
      <c r="G5" s="11">
        <f t="shared" si="0"/>
        <v>174000</v>
      </c>
      <c r="H5" s="26"/>
      <c r="J5" s="20"/>
      <c r="K5" s="20"/>
    </row>
    <row r="6" ht="20" customHeight="1" spans="1:11">
      <c r="A6" s="27"/>
      <c r="B6" s="26" t="s">
        <v>19</v>
      </c>
      <c r="C6" s="26" t="s">
        <v>20</v>
      </c>
      <c r="D6" s="26">
        <v>1660</v>
      </c>
      <c r="E6" s="26" t="s">
        <v>21</v>
      </c>
      <c r="F6" s="26">
        <v>30</v>
      </c>
      <c r="G6" s="11">
        <f t="shared" si="0"/>
        <v>49800</v>
      </c>
      <c r="H6" s="26"/>
      <c r="J6" s="20"/>
      <c r="K6" s="20"/>
    </row>
    <row r="7" ht="20" customHeight="1" spans="1:11">
      <c r="A7" s="27"/>
      <c r="B7" s="26" t="s">
        <v>22</v>
      </c>
      <c r="C7" s="26" t="s">
        <v>20</v>
      </c>
      <c r="D7" s="26">
        <v>1660</v>
      </c>
      <c r="E7" s="26" t="s">
        <v>21</v>
      </c>
      <c r="F7" s="26">
        <v>30</v>
      </c>
      <c r="G7" s="11">
        <f t="shared" si="0"/>
        <v>49800</v>
      </c>
      <c r="H7" s="26"/>
      <c r="J7" s="20"/>
      <c r="K7" s="20"/>
    </row>
    <row r="8" ht="20" customHeight="1" spans="1:11">
      <c r="A8" s="27"/>
      <c r="B8" s="26" t="s">
        <v>23</v>
      </c>
      <c r="C8" s="26" t="s">
        <v>24</v>
      </c>
      <c r="D8" s="26">
        <v>484</v>
      </c>
      <c r="E8" s="26" t="s">
        <v>21</v>
      </c>
      <c r="F8" s="26">
        <v>95</v>
      </c>
      <c r="G8" s="11">
        <f t="shared" si="0"/>
        <v>45980</v>
      </c>
      <c r="H8" s="26"/>
      <c r="J8" s="20"/>
      <c r="K8" s="20"/>
    </row>
    <row r="9" ht="20" customHeight="1" spans="1:11">
      <c r="A9" s="27"/>
      <c r="B9" s="26" t="s">
        <v>25</v>
      </c>
      <c r="C9" s="26" t="s">
        <v>26</v>
      </c>
      <c r="D9" s="26">
        <v>220</v>
      </c>
      <c r="E9" s="11" t="s">
        <v>12</v>
      </c>
      <c r="F9" s="26">
        <v>120</v>
      </c>
      <c r="G9" s="11">
        <f t="shared" si="0"/>
        <v>26400</v>
      </c>
      <c r="H9" s="26"/>
      <c r="J9" s="20"/>
      <c r="K9" s="20"/>
    </row>
    <row r="10" ht="20" customHeight="1" spans="1:11">
      <c r="A10" s="27"/>
      <c r="B10" s="26" t="s">
        <v>27</v>
      </c>
      <c r="C10" s="26">
        <v>32.5</v>
      </c>
      <c r="D10" s="26">
        <v>75</v>
      </c>
      <c r="E10" s="26" t="s">
        <v>28</v>
      </c>
      <c r="F10" s="26">
        <v>350</v>
      </c>
      <c r="G10" s="11">
        <f t="shared" si="0"/>
        <v>26250</v>
      </c>
      <c r="H10" s="26"/>
      <c r="J10" s="20"/>
      <c r="K10" s="20"/>
    </row>
    <row r="11" ht="20" customHeight="1" spans="1:11">
      <c r="A11" s="27"/>
      <c r="B11" s="26" t="s">
        <v>29</v>
      </c>
      <c r="C11" s="26">
        <v>100</v>
      </c>
      <c r="D11" s="26">
        <v>300</v>
      </c>
      <c r="E11" s="11" t="s">
        <v>16</v>
      </c>
      <c r="F11" s="26">
        <v>3.5</v>
      </c>
      <c r="G11" s="11">
        <f t="shared" si="0"/>
        <v>1050</v>
      </c>
      <c r="H11" s="26"/>
      <c r="J11" s="20"/>
      <c r="K11" s="20"/>
    </row>
    <row r="12" ht="20" customHeight="1" spans="1:11">
      <c r="A12" s="29"/>
      <c r="B12" s="26" t="s">
        <v>30</v>
      </c>
      <c r="C12" s="26" t="s">
        <v>31</v>
      </c>
      <c r="D12" s="26">
        <v>38</v>
      </c>
      <c r="E12" s="26" t="s">
        <v>28</v>
      </c>
      <c r="F12" s="26">
        <v>288</v>
      </c>
      <c r="G12" s="11">
        <f t="shared" si="0"/>
        <v>10944</v>
      </c>
      <c r="H12" s="26"/>
      <c r="J12" s="20"/>
      <c r="K12" s="20"/>
    </row>
    <row r="13" ht="20" customHeight="1" spans="1:8">
      <c r="A13" s="30" t="s">
        <v>32</v>
      </c>
      <c r="B13" s="30"/>
      <c r="C13" s="30"/>
      <c r="D13" s="30"/>
      <c r="E13" s="30"/>
      <c r="F13" s="30"/>
      <c r="G13" s="30">
        <f>SUM(G3:G12)</f>
        <v>623329</v>
      </c>
      <c r="H13" s="30"/>
    </row>
  </sheetData>
  <mergeCells count="3">
    <mergeCell ref="A1:H1"/>
    <mergeCell ref="A3:A12"/>
    <mergeCell ref="H3:H12"/>
  </mergeCells>
  <pageMargins left="0.75" right="0.75" top="1.61388888888889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6"/>
  <sheetViews>
    <sheetView tabSelected="1" workbookViewId="0">
      <selection activeCell="N5" sqref="N5"/>
    </sheetView>
  </sheetViews>
  <sheetFormatPr defaultColWidth="9" defaultRowHeight="13.5" outlineLevelRow="5"/>
  <cols>
    <col min="1" max="1" width="6.625" customWidth="1"/>
    <col min="2" max="2" width="17.875" style="3" customWidth="1"/>
    <col min="3" max="3" width="12.625" style="4" customWidth="1"/>
    <col min="4" max="4" width="10.875" style="4" customWidth="1"/>
    <col min="5" max="6" width="9.875" style="4" customWidth="1"/>
    <col min="7" max="7" width="15.125" style="4" customWidth="1"/>
    <col min="8" max="8" width="14.5" style="4" customWidth="1"/>
    <col min="9" max="9" width="14.375" style="4" customWidth="1"/>
    <col min="10" max="10" width="12.25" style="4" customWidth="1"/>
    <col min="11" max="11" width="11.875" style="4" customWidth="1"/>
  </cols>
  <sheetData>
    <row r="1" ht="54" customHeight="1" spans="1:15">
      <c r="A1" s="5" t="s">
        <v>33</v>
      </c>
      <c r="B1" s="5"/>
      <c r="C1" s="5"/>
      <c r="D1" s="5"/>
      <c r="E1" s="5"/>
      <c r="F1" s="5"/>
      <c r="G1" s="5"/>
      <c r="H1" s="5"/>
      <c r="I1" s="5"/>
      <c r="J1" s="5"/>
      <c r="K1" s="5"/>
      <c r="L1" s="18"/>
      <c r="M1" s="18"/>
      <c r="N1" s="18"/>
      <c r="O1" s="18"/>
    </row>
    <row r="2" s="1" customFormat="1" ht="40" customHeight="1" spans="1:11">
      <c r="A2" s="6" t="s">
        <v>34</v>
      </c>
      <c r="B2" s="7" t="s">
        <v>1</v>
      </c>
      <c r="C2" s="8" t="s">
        <v>35</v>
      </c>
      <c r="D2" s="7" t="s">
        <v>36</v>
      </c>
      <c r="E2" s="8" t="s">
        <v>4</v>
      </c>
      <c r="F2" s="8" t="s">
        <v>5</v>
      </c>
      <c r="G2" s="7" t="s">
        <v>37</v>
      </c>
      <c r="H2" s="7" t="s">
        <v>38</v>
      </c>
      <c r="I2" s="7" t="s">
        <v>39</v>
      </c>
      <c r="J2" s="7" t="s">
        <v>40</v>
      </c>
      <c r="K2" s="8" t="s">
        <v>8</v>
      </c>
    </row>
    <row r="3" ht="70" customHeight="1" spans="1:14">
      <c r="A3" s="9">
        <v>1</v>
      </c>
      <c r="B3" s="10" t="s">
        <v>41</v>
      </c>
      <c r="C3" s="11" t="s">
        <v>42</v>
      </c>
      <c r="D3" s="11">
        <v>8</v>
      </c>
      <c r="E3" s="11">
        <v>11464</v>
      </c>
      <c r="F3" s="11" t="s">
        <v>43</v>
      </c>
      <c r="G3" s="11">
        <v>1.07</v>
      </c>
      <c r="H3" s="11">
        <f>G3*E3*D3</f>
        <v>98131.84</v>
      </c>
      <c r="I3" s="11"/>
      <c r="J3" s="11"/>
      <c r="K3" s="19"/>
      <c r="M3" s="20"/>
      <c r="N3" s="20"/>
    </row>
    <row r="4" s="2" customFormat="1" ht="30" customHeight="1" spans="1:11">
      <c r="A4" s="12" t="s">
        <v>32</v>
      </c>
      <c r="B4" s="12"/>
      <c r="C4" s="12"/>
      <c r="D4" s="12"/>
      <c r="E4" s="13"/>
      <c r="F4" s="14"/>
      <c r="G4" s="15"/>
      <c r="H4" s="15">
        <f>SUM(H3:H3)</f>
        <v>98131.84</v>
      </c>
      <c r="I4" s="15"/>
      <c r="J4" s="15"/>
      <c r="K4" s="21"/>
    </row>
    <row r="5" customFormat="1" ht="93" customHeight="1" spans="1:14">
      <c r="A5" s="16" t="s">
        <v>44</v>
      </c>
      <c r="B5" s="17"/>
      <c r="C5" s="17"/>
      <c r="D5" s="17"/>
      <c r="E5" s="17"/>
      <c r="F5" s="17"/>
      <c r="G5" s="17"/>
      <c r="H5" s="17"/>
      <c r="I5" s="17"/>
      <c r="J5" s="17"/>
      <c r="K5" s="17"/>
      <c r="M5" s="20"/>
      <c r="N5" s="20"/>
    </row>
    <row r="6" spans="1:11">
      <c r="A6" s="17"/>
      <c r="B6" s="17"/>
      <c r="C6" s="17"/>
      <c r="D6" s="17"/>
      <c r="E6" s="17"/>
      <c r="F6" s="17"/>
      <c r="G6" s="17"/>
      <c r="H6" s="17"/>
      <c r="I6" s="17"/>
      <c r="J6" s="17"/>
      <c r="K6" s="17"/>
    </row>
  </sheetData>
  <mergeCells count="2">
    <mergeCell ref="A1:K1"/>
    <mergeCell ref="A5:K6"/>
  </mergeCells>
  <pageMargins left="0.511805555555556" right="0.472222222222222" top="1.2986111111111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新机场土建材料</vt:lpstr>
      <vt:lpstr>4.7口袋公园养护采购（邻、育、西、漫）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Mrs 高</cp:lastModifiedBy>
  <dcterms:created xsi:type="dcterms:W3CDTF">2024-04-07T07:39:00Z</dcterms:created>
  <dcterms:modified xsi:type="dcterms:W3CDTF">2025-04-17T06:18:20Z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5A9BF705F26E46158662D7064838D241_13</vt:lpwstr>
  </property>
</Properties>
</file>